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a 2021\2.20211272_FLOTA GK ENEA ESA i EC\WZ finał na stronę\"/>
    </mc:Choice>
  </mc:AlternateContent>
  <bookViews>
    <workbookView xWindow="0" yWindow="0" windowWidth="13095" windowHeight="12735" tabRatio="730"/>
  </bookViews>
  <sheets>
    <sheet name="Zał. 1." sheetId="1" r:id="rId1"/>
    <sheet name="Arkusz2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D25" i="1" l="1"/>
  <c r="D26" i="1" l="1"/>
  <c r="D27" i="1" s="1"/>
  <c r="C18" i="1" l="1"/>
  <c r="A1" i="3" s="1"/>
  <c r="A3" i="3" l="1"/>
  <c r="A13" i="3"/>
  <c r="A11" i="3"/>
  <c r="E3" i="3" l="1"/>
  <c r="C3" i="3"/>
  <c r="D3" i="3"/>
  <c r="F3" i="3"/>
  <c r="A4" i="3"/>
  <c r="C4" i="3" l="1"/>
  <c r="H4" i="3"/>
  <c r="D4" i="3"/>
  <c r="F4" i="3"/>
  <c r="G4" i="3"/>
  <c r="E4" i="3"/>
  <c r="A5" i="3"/>
  <c r="J3" i="3"/>
  <c r="J4" i="3" l="1"/>
  <c r="F5" i="3"/>
  <c r="E5" i="3"/>
  <c r="C5" i="3"/>
  <c r="D5" i="3"/>
  <c r="A6" i="3"/>
  <c r="J5" i="3" l="1"/>
  <c r="E6" i="3"/>
  <c r="F6" i="3"/>
  <c r="D6" i="3"/>
  <c r="C6" i="3"/>
  <c r="A7" i="3"/>
  <c r="J6" i="3" l="1"/>
  <c r="G7" i="3"/>
  <c r="E7" i="3"/>
  <c r="C7" i="3"/>
  <c r="H7" i="3"/>
  <c r="D7" i="3"/>
  <c r="F7" i="3"/>
  <c r="A8" i="3"/>
  <c r="J7" i="3" l="1"/>
  <c r="F8" i="3"/>
  <c r="E8" i="3"/>
  <c r="C8" i="3"/>
  <c r="D8" i="3"/>
  <c r="A9" i="3"/>
  <c r="J8" i="3" l="1"/>
  <c r="F9" i="3"/>
  <c r="D9" i="3"/>
  <c r="C9" i="3"/>
  <c r="A10" i="3"/>
  <c r="E9" i="3" s="1"/>
  <c r="J9" i="3" l="1"/>
  <c r="G10" i="3"/>
  <c r="H10" i="3"/>
  <c r="C10" i="3"/>
  <c r="D10" i="3"/>
  <c r="F10" i="3"/>
  <c r="E10" i="3"/>
  <c r="J10" i="3" l="1"/>
  <c r="E13" i="3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<sst xmlns="http://schemas.openxmlformats.org/spreadsheetml/2006/main" count="32" uniqueCount="28">
  <si>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</si>
  <si>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</si>
  <si>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</si>
  <si>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</si>
  <si>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</si>
  <si>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</si>
  <si>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</si>
  <si>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</si>
  <si>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</si>
  <si>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</si>
  <si>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</si>
  <si>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</si>
  <si>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</si>
  <si>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</si>
  <si>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</si>
  <si>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</si>
  <si>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</si>
  <si>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</si>
  <si>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</si>
  <si>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</si>
  <si>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</si>
  <si>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</si>
  <si>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</si>
  <si>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</si>
  <si>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5 sztuk samochodów)</t>
  </si>
  <si>
    <t>ZAŁĄCZNIK NR 1 - FORMULARZ OFERTY DLA ZADANIA 1 – dostawa  5 sztuk samochodów klasy E Automat (benzyna) dla Spółki ENEA S.A.</t>
  </si>
  <si>
    <t>oznaczenie sprawy:  1400/DW00/ZL/KZ/2021/0000019004</t>
  </si>
  <si>
    <t>ŁĄCZNA CENA NETTO OFERTY DLA ZADANIA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</si>
</sst>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44" fontId="2" fillId="2" borderId="1" xfId="1" applyFont="1" applyFill="1" applyBorder="1"/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60" zoomScaleNormal="60" workbookViewId="0">
      <selection activeCell="K32" sqref="K32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26</v>
      </c>
    </row>
    <row r="2" spans="2:9" ht="25.5" customHeight="1" x14ac:dyDescent="0.2">
      <c r="B2" s="1"/>
    </row>
    <row r="3" spans="2:9" ht="45.75" customHeight="1" x14ac:dyDescent="0.2">
      <c r="B3" s="45" t="s">
        <v>25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2"/>
      <c r="C16" s="12"/>
      <c r="D16" s="12"/>
    </row>
    <row r="17" spans="1:8" x14ac:dyDescent="0.2">
      <c r="B17" s="6" t="s">
        <v>10</v>
      </c>
      <c r="C17" s="12"/>
      <c r="D17" s="12"/>
    </row>
    <row r="18" spans="1:8" ht="51.75" customHeight="1" x14ac:dyDescent="0.2">
      <c r="B18" s="13" t="s">
        <v>27</v>
      </c>
      <c r="C18" s="41">
        <f>SUM(D27)</f>
        <v>0</v>
      </c>
      <c r="D18" s="42"/>
      <c r="E18" s="14"/>
      <c r="F18" s="14"/>
      <c r="G18" s="14"/>
      <c r="H18" s="14"/>
    </row>
    <row r="19" spans="1:8" ht="45" customHeight="1" x14ac:dyDescent="0.2">
      <c r="B19" s="13" t="s">
        <v>11</v>
      </c>
      <c r="C19" s="43" t="str">
        <f>Arkusz2!E13</f>
        <v>zł 00/100</v>
      </c>
      <c r="D19" s="44"/>
      <c r="E19" s="15"/>
      <c r="F19" s="15"/>
      <c r="G19" s="15"/>
      <c r="H19" s="15"/>
    </row>
    <row r="20" spans="1:8" ht="27" customHeight="1" x14ac:dyDescent="0.2">
      <c r="B20" s="12"/>
      <c r="C20" s="12"/>
      <c r="D20" s="12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6" t="s">
        <v>7</v>
      </c>
      <c r="C23" s="36" t="s">
        <v>0</v>
      </c>
      <c r="D23" s="36"/>
    </row>
    <row r="24" spans="1:8" ht="30.75" customHeight="1" x14ac:dyDescent="0.2">
      <c r="B24" s="33">
        <v>1</v>
      </c>
      <c r="C24" s="17" t="s">
        <v>21</v>
      </c>
      <c r="D24" s="7">
        <v>0</v>
      </c>
    </row>
    <row r="25" spans="1:8" ht="30.75" customHeight="1" x14ac:dyDescent="0.2">
      <c r="B25" s="33">
        <v>2</v>
      </c>
      <c r="C25" s="17" t="s">
        <v>22</v>
      </c>
      <c r="D25" s="7">
        <f>ROUND((0),2)</f>
        <v>0</v>
      </c>
    </row>
    <row r="26" spans="1:8" ht="42.75" x14ac:dyDescent="0.2">
      <c r="B26" s="33">
        <v>3</v>
      </c>
      <c r="C26" s="17" t="s">
        <v>23</v>
      </c>
      <c r="D26" s="32">
        <f>ROUND((D24+D25),2)</f>
        <v>0</v>
      </c>
    </row>
    <row r="27" spans="1:8" ht="30.75" customHeight="1" x14ac:dyDescent="0.2">
      <c r="B27" s="16">
        <v>4</v>
      </c>
      <c r="C27" s="17" t="s">
        <v>24</v>
      </c>
      <c r="D27" s="32">
        <f>ROUND((D26*5),2)</f>
        <v>0</v>
      </c>
    </row>
    <row r="28" spans="1:8" x14ac:dyDescent="0.2">
      <c r="B28" s="18"/>
      <c r="C28" s="19"/>
      <c r="D28" s="20"/>
    </row>
    <row r="29" spans="1:8" x14ac:dyDescent="0.2">
      <c r="B29" s="8" t="s">
        <v>14</v>
      </c>
      <c r="C29" s="9"/>
    </row>
    <row r="31" spans="1:8" ht="65.25" customHeight="1" x14ac:dyDescent="0.2">
      <c r="A31" s="5" t="s">
        <v>2</v>
      </c>
      <c r="B31" s="10"/>
      <c r="C31" s="34"/>
      <c r="D31" s="34"/>
    </row>
    <row r="32" spans="1:8" ht="22.5" customHeight="1" x14ac:dyDescent="0.2">
      <c r="A32" s="11"/>
      <c r="B32" s="21" t="s">
        <v>3</v>
      </c>
      <c r="C32" s="35" t="s">
        <v>4</v>
      </c>
      <c r="D32" s="35"/>
    </row>
  </sheetData>
  <protectedRanges>
    <protectedRange sqref="B5:D5 B9:D9 B12:D12 D24:D25 A31:D31" name="Rozstęp1"/>
    <protectedRange sqref="C19:D19" name="Rozstęp1_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1.'!C18</f>
        <v>0</v>
      </c>
      <c r="G1" s="46" t="s">
        <v>15</v>
      </c>
      <c r="H1" s="46"/>
    </row>
    <row r="2" spans="1:10" x14ac:dyDescent="0.2">
      <c r="A2" s="24"/>
      <c r="C2" s="25" t="s">
        <v>16</v>
      </c>
      <c r="D2" s="26" t="s">
        <v>17</v>
      </c>
      <c r="E2" s="25" t="s">
        <v>16</v>
      </c>
      <c r="F2" s="26" t="s">
        <v>17</v>
      </c>
      <c r="G2" s="25" t="s">
        <v>16</v>
      </c>
      <c r="H2" s="26" t="s">
        <v>17</v>
      </c>
      <c r="I2" s="27" t="s">
        <v>18</v>
      </c>
      <c r="J2" s="28" t="s">
        <v>19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20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2021-02-25T07:35:15Z</dcterms:modified>
</cp:coreProperties>
</file>